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<sst xmlns="http://schemas.openxmlformats.org/spreadsheetml/2006/main" count="107" uniqueCount="65">
  <si>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</si>
  <si>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</si>
  <si>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</si>
  <si>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</si>
  <si>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</si>
  <si>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</si>
  <si>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</si>
  <si>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</si>
  <si>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</si>
  <si>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</si>
  <si>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</si>
  <si>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</si>
  <si>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</si>
  <si>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</si>
  <si>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</si>
  <si>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</si>
  <si>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</si>
  <si>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</si>
  <si>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</si>
  <si>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</si>
  <si>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</si>
  <si>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</si>
  <si>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</si>
  <si>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</si>
  <si>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</si>
  <si>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</si>
  <si>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46010021T000000014670-计生服务</t>
  </si>
  <si>
    <t>符桂英</t>
  </si>
  <si>
    <t>66280292</t>
  </si>
  <si>
    <t>E05E70E3454DAF62E05397030C0A4FBD</t>
  </si>
  <si>
    <t>204-海口市卫生健康委员会</t>
  </si>
  <si>
    <t>204033-海口市计划生育服务中心</t>
  </si>
  <si>
    <t>是</t>
  </si>
  <si>
    <t/>
  </si>
  <si>
    <t>资金总额：</t>
  </si>
  <si>
    <t>120000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</si>
  <si>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</si>
  <si>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</si>
  <si>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</si>
  <si>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</si>
  <si>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</si>
  <si>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</si>
  <si>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 xml:space="preserve">  保障计生服务优生优育、药具培训班，药品购买、耗材的购买。         
</t>
  </si>
  <si>
    <t>完成保障计生服务优生优育、药具培训班，药品购买、耗材的购买。</t>
  </si>
  <si>
    <t>产出指标</t>
  </si>
  <si>
    <t>数量指标</t>
  </si>
  <si>
    <t>免费计划生育基本技术服务人群覆盖率</t>
  </si>
  <si>
    <t>≥</t>
  </si>
  <si>
    <t>95</t>
  </si>
  <si>
    <t>%</t>
  </si>
  <si>
    <t>100.00%</t>
  </si>
  <si>
    <t>30.00</t>
  </si>
  <si>
    <t>30</t>
  </si>
  <si>
    <t>1</t>
  </si>
  <si>
    <t>免费计划生育基本技术服务人数</t>
  </si>
  <si>
    <t>3000</t>
  </si>
  <si>
    <t>人</t>
  </si>
  <si>
    <t>效益指标</t>
  </si>
  <si>
    <t>社会效益</t>
  </si>
  <si>
    <t>发放避孕药具</t>
  </si>
  <si>
    <t>50000</t>
  </si>
  <si>
    <t>盒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</si>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</sst>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120000</v>
      </c>
      <c r="G6" s="39"/>
      <c r="H6" s="39"/>
      <c r="I6" s="39"/>
      <c r="J6" s="15" t="s">
        <v>36</v>
      </c>
      <c r="K6" s="10">
        <f>IF(OR(D6=0,D6="0"),0,ROUND(((F7+F8+F9)/D6)*100,2))</f>
        <v>100</v>
      </c>
      <c r="L6" s="16">
        <f>ROUND((K6*O6/100),2)</f>
        <v>10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35</v>
      </c>
      <c r="G7" s="39"/>
      <c r="H7" s="39"/>
      <c r="I7" s="39"/>
      <c r="J7" s="10"/>
      <c r="K7" s="10">
        <f>IF(OR(D7=0,D7="0"),0,ROUND((F7/D7)*100,2))</f>
        <v>100</v>
      </c>
      <c r="L7" s="10"/>
      <c r="M7" s="11"/>
      <c r="N7" s="11"/>
    </row>
    <row r="8" spans="1:14" ht="14.25">
      <c r="A8" s="38" t="s">
        <v>39</v>
      </c>
      <c r="B8" s="38"/>
      <c r="C8" s="10" t="s">
        <v>40</v>
      </c>
      <c r="D8" s="39" t="s">
        <v>40</v>
      </c>
      <c r="E8" s="39"/>
      <c r="F8" s="41" t="s">
        <v>40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41</v>
      </c>
      <c r="B9" s="38"/>
      <c r="C9" s="10" t="s">
        <v>40</v>
      </c>
      <c r="D9" s="39" t="s">
        <v>40</v>
      </c>
      <c r="E9" s="39"/>
      <c r="F9" s="39" t="s">
        <v>40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42</v>
      </c>
      <c r="B11" s="43"/>
      <c r="C11" s="43"/>
      <c r="D11" s="43"/>
      <c r="E11" s="44"/>
      <c r="F11" s="45" t="s">
        <v>43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48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53</v>
      </c>
    </row>
    <row r="14" spans="1:16" ht="30.75" customHeight="1">
      <c r="A14" s="17" t="s">
        <v>44</v>
      </c>
      <c r="B14" s="17" t="s">
        <v>45</v>
      </c>
      <c r="C14" s="49" t="s">
        <v>54</v>
      </c>
      <c r="D14" s="49"/>
      <c r="E14" s="17" t="s">
        <v>47</v>
      </c>
      <c r="F14" s="10" t="s">
        <v>55</v>
      </c>
      <c r="G14" s="17" t="s">
        <v>56</v>
      </c>
      <c r="H14" s="9" t="s">
        <v>55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53</v>
      </c>
      <c r="P14" s="14" t="s">
        <v>53</v>
      </c>
    </row>
    <row r="15" spans="1:16" ht="30.75" customHeight="1">
      <c r="A15" s="17" t="s">
        <v>57</v>
      </c>
      <c r="B15" s="17" t="s">
        <v>58</v>
      </c>
      <c r="C15" s="49" t="s">
        <v>59</v>
      </c>
      <c r="D15" s="49"/>
      <c r="E15" s="17" t="s">
        <v>47</v>
      </c>
      <c r="F15" s="10" t="s">
        <v>60</v>
      </c>
      <c r="G15" s="17" t="s">
        <v>61</v>
      </c>
      <c r="H15" s="9" t="s">
        <v>60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53</v>
      </c>
      <c r="P15" s="14" t="s">
        <v>53</v>
      </c>
    </row>
    <row r="16" spans="1:16" ht="30.75" customHeight="1">
      <c r="A16" s="49" t="s">
        <v>64</v>
      </c>
      <c r="B16" s="49" t="s">
        <v>33</v>
      </c>
      <c r="C16" s="49" t="s">
        <v>33</v>
      </c>
      <c r="D16" s="49"/>
      <c r="E16" s="49" t="s">
        <v>33</v>
      </c>
      <c r="F16" s="53" t="s">
        <v>33</v>
      </c>
      <c r="G16" s="49" t="s">
        <v>33</v>
      </c>
      <c r="H16" s="38" t="s">
        <v>33</v>
      </c>
      <c r="I16" s="38" t="s">
        <v>33</v>
      </c>
      <c r="J16" s="10" t="s">
        <v>62</v>
      </c>
      <c r="K16" s="10" t="s">
        <v>63</v>
      </c>
      <c r="L16" s="50" t="s">
        <v>33</v>
      </c>
      <c r="M16" s="50"/>
      <c r="N16" s="50"/>
      <c r="O16" s="14" t="s">
        <v>33</v>
      </c>
      <c r="P16" s="14" t="s">
        <v>33</v>
      </c>
    </row>
    <row r="17" spans="3:14" ht="14.25">
      <c r="C17" s="51"/>
      <c r="D17" s="51"/>
      <c r="L17" s="52"/>
      <c r="M17" s="52"/>
      <c r="N17" s="52"/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L16:N16"/>
    <mergeCell ref="C17:D17"/>
    <mergeCell ref="L17:N17"/>
    <mergeCell ref="C18:D18"/>
    <mergeCell ref="L18:N18"/>
    <mergeCell ref="A16:I16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2022-07-18T00:47:44Z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